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нтабельность" sheetId="1" state="visible" r:id="rId1"/>
  </sheets>
  <definedNames>
    <definedName name="_xlnm._FilterDatabase" localSheetId="0" hidden="1">'Рентабельность'!$A$3:$B$23</definedName>
    <definedName name="_xlnm.Print_Area" localSheetId="0">'Рентабельность'!$A$1:$B$23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\ &quot;₽&quot;"/>
  </numFmts>
  <fonts count="7">
    <font>
      <name val="Calibri"/>
      <family val="2"/>
      <color theme="1"/>
      <sz val="11"/>
      <scheme val="minor"/>
    </font>
    <font>
      <b val="1"/>
      <color rgb="FFFFFFFF"/>
      <sz val="15"/>
    </font>
    <font>
      <b val="1"/>
      <color rgb="FF1F3864"/>
    </font>
    <font/>
    <font>
      <b val="1"/>
    </font>
    <font>
      <i val="1"/>
    </font>
    <font>
      <i val="1"/>
      <color rgb="FF595959"/>
    </font>
  </fonts>
  <fills count="4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1" pivotButton="0" quotePrefix="0" xfId="0"/>
    <xf numFmtId="0" fontId="0" fillId="0" borderId="1" pivotButton="0" quotePrefix="0" xfId="0"/>
    <xf numFmtId="164" fontId="3" fillId="0" borderId="1" applyAlignment="1" pivotButton="0" quotePrefix="0" xfId="0">
      <alignment horizontal="right"/>
    </xf>
    <xf numFmtId="10" fontId="3" fillId="0" borderId="1" applyAlignment="1" pivotButton="0" quotePrefix="0" xfId="0">
      <alignment horizontal="right"/>
    </xf>
    <xf numFmtId="164" fontId="4" fillId="0" borderId="1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2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4" customWidth="1" min="2" max="2"/>
  </cols>
  <sheetData>
    <row r="1" ht="30" customHeight="1">
      <c r="A1" s="1" t="inlineStr">
        <is>
          <t>Рентабельность бизнеса за год</t>
        </is>
      </c>
    </row>
    <row r="3">
      <c r="A3" s="2" t="inlineStr">
        <is>
          <t>Показатель</t>
        </is>
      </c>
      <c r="B3" s="2" t="n"/>
    </row>
    <row r="4">
      <c r="A4" s="2" t="inlineStr">
        <is>
          <t>Исходные данные</t>
        </is>
      </c>
      <c r="B4" s="2" t="n"/>
    </row>
    <row r="5">
      <c r="A5" s="3" t="inlineStr">
        <is>
          <t>Выручка за год</t>
        </is>
      </c>
      <c r="B5" s="4" t="n">
        <v>9600000</v>
      </c>
    </row>
    <row r="6">
      <c r="A6" s="3" t="inlineStr">
        <is>
          <t>Себестоимость</t>
        </is>
      </c>
      <c r="B6" s="4" t="n">
        <v>5200000</v>
      </c>
    </row>
    <row r="7">
      <c r="A7" s="3" t="inlineStr">
        <is>
          <t>Аренда и коммунальные расходы</t>
        </is>
      </c>
      <c r="B7" s="4" t="n">
        <v>1440000</v>
      </c>
    </row>
    <row r="8">
      <c r="A8" s="3" t="inlineStr">
        <is>
          <t>Административные расходы</t>
        </is>
      </c>
      <c r="B8" s="4" t="n">
        <v>600000</v>
      </c>
    </row>
    <row r="9">
      <c r="A9" s="3" t="inlineStr">
        <is>
          <t>Амортизация</t>
        </is>
      </c>
      <c r="B9" s="4" t="n">
        <v>300000</v>
      </c>
    </row>
    <row r="10">
      <c r="A10" s="3" t="inlineStr">
        <is>
          <t>Ставка налога</t>
        </is>
      </c>
      <c r="B10" s="5" t="n">
        <v>0.06</v>
      </c>
    </row>
    <row r="11">
      <c r="A11" s="3" t="inlineStr">
        <is>
          <t>Вложения в запуск</t>
        </is>
      </c>
      <c r="B11" s="4" t="n">
        <v>3500000</v>
      </c>
    </row>
    <row r="13">
      <c r="A13" s="2" t="inlineStr">
        <is>
          <t>Показатели</t>
        </is>
      </c>
      <c r="B13" s="2" t="n"/>
    </row>
    <row r="14">
      <c r="A14" s="3" t="inlineStr">
        <is>
          <t>Валовая прибыль</t>
        </is>
      </c>
      <c r="B14" s="6">
        <f>B5-B6</f>
        <v/>
      </c>
    </row>
    <row r="15">
      <c r="A15" s="3" t="inlineStr">
        <is>
          <t>Операционная прибыль</t>
        </is>
      </c>
      <c r="B15" s="6">
        <f>B14-B7-B8-B9</f>
        <v/>
      </c>
    </row>
    <row r="16">
      <c r="A16" s="3" t="inlineStr">
        <is>
          <t>Налог</t>
        </is>
      </c>
      <c r="B16" s="4">
        <f>B5*B10</f>
        <v/>
      </c>
    </row>
    <row r="17">
      <c r="A17" s="3" t="inlineStr">
        <is>
          <t>Чистая прибыль</t>
        </is>
      </c>
      <c r="B17" s="6">
        <f>B15-B16</f>
        <v/>
      </c>
    </row>
    <row r="18">
      <c r="A18" s="7" t="inlineStr">
        <is>
          <t>Комментарий</t>
        </is>
      </c>
      <c r="B18" s="8" t="inlineStr">
        <is>
          <t>Рентабельность продаж, затрат и вложений — по чистой прибыли.</t>
        </is>
      </c>
    </row>
    <row r="20">
      <c r="A20" s="3" t="inlineStr">
        <is>
          <t>Рентабельность продаж (по чистой прибыли)</t>
        </is>
      </c>
      <c r="B20" s="5">
        <f>B17/B5</f>
        <v/>
      </c>
    </row>
    <row r="21">
      <c r="A21" s="3" t="inlineStr">
        <is>
          <t>Рентабельность затрат (по чистой прибыли)</t>
        </is>
      </c>
      <c r="B21" s="5">
        <f>B17/(B6+B7+B8+B9+B16)</f>
        <v/>
      </c>
    </row>
    <row r="22">
      <c r="A22" s="3" t="inlineStr">
        <is>
          <t>Рентабельность вложений (ROI, по чистой прибыли)</t>
        </is>
      </c>
      <c r="B22" s="5">
        <f>B17/B11</f>
        <v/>
      </c>
    </row>
    <row r="23">
      <c r="A23" s="3" t="inlineStr">
        <is>
          <t>Срок окупаемости вложений</t>
        </is>
      </c>
      <c r="B23" s="9">
        <f>B11/(B17/12)</f>
        <v/>
      </c>
    </row>
  </sheetData>
  <autoFilter ref="A3:B23"/>
  <mergeCells count="2">
    <mergeCell ref="A1:B1"/>
    <mergeCell ref="B18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2026-10-23T17:48:47Z</dcterms:created>
  <dcterms:modified xmlns:dcterms="http://purl.org/dc/terms/" xmlns:xsi="http://www.w3.org/2001/XMLSchema-instance" xsi:type="dcterms:W3CDTF">2026-10-23T17:48:47Z</dcterms:modified>
</cp:coreProperties>
</file>